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"/>
    </mc:Choice>
  </mc:AlternateContent>
  <xr:revisionPtr revIDLastSave="0" documentId="13_ncr:1_{863960AC-ABC1-4DC8-89A3-6F24E7A83F41}" xr6:coauthVersionLast="47" xr6:coauthVersionMax="47" xr10:uidLastSave="{00000000-0000-0000-0000-000000000000}"/>
  <bookViews>
    <workbookView xWindow="-108" yWindow="-108" windowWidth="23256" windowHeight="12456" xr2:uid="{8B39C14C-36C5-4B32-8BD6-E614286119F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E55" i="1"/>
  <c r="G56" i="1"/>
  <c r="G51" i="1"/>
  <c r="G54" i="1"/>
  <c r="G57" i="1"/>
  <c r="G53" i="1"/>
  <c r="G49" i="1"/>
  <c r="G43" i="1"/>
  <c r="G39" i="1"/>
  <c r="G40" i="1"/>
  <c r="G33" i="1"/>
  <c r="G34" i="1"/>
  <c r="G31" i="1"/>
  <c r="E51" i="1"/>
  <c r="E54" i="1"/>
  <c r="E57" i="1"/>
  <c r="E53" i="1"/>
  <c r="E58" i="1"/>
  <c r="E49" i="1"/>
  <c r="E33" i="1"/>
  <c r="E43" i="1"/>
  <c r="E40" i="1"/>
  <c r="E35" i="1"/>
  <c r="E34" i="1"/>
  <c r="E31" i="1"/>
  <c r="C56" i="1"/>
  <c r="C55" i="1"/>
  <c r="C49" i="1"/>
  <c r="C58" i="1"/>
  <c r="C47" i="1"/>
  <c r="C52" i="1"/>
  <c r="C39" i="1"/>
  <c r="C41" i="1"/>
  <c r="C34" i="1"/>
  <c r="G47" i="1"/>
  <c r="G48" i="1"/>
  <c r="E48" i="1"/>
  <c r="G50" i="1"/>
  <c r="G52" i="1"/>
  <c r="G38" i="1"/>
  <c r="G36" i="1"/>
  <c r="G37" i="1"/>
  <c r="G32" i="1"/>
  <c r="G35" i="1"/>
  <c r="E47" i="1"/>
  <c r="E38" i="1"/>
  <c r="E32" i="1"/>
  <c r="E37" i="1"/>
  <c r="E42" i="1"/>
  <c r="E36" i="1"/>
  <c r="E41" i="1"/>
  <c r="C48" i="1"/>
  <c r="C50" i="1"/>
  <c r="C42" i="1"/>
  <c r="C36" i="1"/>
  <c r="C38" i="1"/>
  <c r="C37" i="1"/>
  <c r="C35" i="1"/>
  <c r="C32" i="1"/>
  <c r="H51" i="1" l="1"/>
  <c r="H33" i="1"/>
  <c r="H39" i="1"/>
  <c r="H40" i="1"/>
  <c r="H43" i="1"/>
  <c r="H53" i="1"/>
  <c r="H55" i="1"/>
  <c r="H49" i="1"/>
  <c r="H57" i="1"/>
  <c r="H56" i="1"/>
  <c r="H54" i="1"/>
  <c r="H58" i="1"/>
  <c r="H41" i="1"/>
  <c r="H50" i="1"/>
  <c r="H52" i="1"/>
  <c r="H48" i="1"/>
  <c r="H47" i="1"/>
  <c r="H35" i="1"/>
  <c r="H31" i="1"/>
  <c r="H37" i="1"/>
  <c r="H36" i="1"/>
  <c r="H32" i="1"/>
  <c r="H34" i="1"/>
  <c r="H42" i="1"/>
  <c r="H38" i="1"/>
</calcChain>
</file>

<file path=xl/sharedStrings.xml><?xml version="1.0" encoding="utf-8"?>
<sst xmlns="http://schemas.openxmlformats.org/spreadsheetml/2006/main" count="168" uniqueCount="106">
  <si>
    <t>Springen Pony's</t>
  </si>
  <si>
    <t>Springen Paarden</t>
  </si>
  <si>
    <t>8/0</t>
  </si>
  <si>
    <t>0/4</t>
  </si>
  <si>
    <t>0/0</t>
  </si>
  <si>
    <t>4/4</t>
  </si>
  <si>
    <t>4/0</t>
  </si>
  <si>
    <t>65/70</t>
  </si>
  <si>
    <t>Anouchka Marinissen, Big Asca Star</t>
  </si>
  <si>
    <t>67,5/70</t>
  </si>
  <si>
    <t>Dressuur Pony's</t>
  </si>
  <si>
    <t>Dressuur Paarden</t>
  </si>
  <si>
    <t>punten</t>
  </si>
  <si>
    <t>%</t>
  </si>
  <si>
    <t>tussenstand</t>
  </si>
  <si>
    <t>straf</t>
  </si>
  <si>
    <t>stijl</t>
  </si>
  <si>
    <t>gem.</t>
  </si>
  <si>
    <t>Naomi Wattel</t>
  </si>
  <si>
    <t>Shirley Fleurbaaij</t>
  </si>
  <si>
    <t>Lisa Broekhoven</t>
  </si>
  <si>
    <t>Melissa Kees</t>
  </si>
  <si>
    <t>12/8</t>
  </si>
  <si>
    <t>65/67,5</t>
  </si>
  <si>
    <t>72,5/75</t>
  </si>
  <si>
    <t>Hanneke van der Wouw</t>
  </si>
  <si>
    <t>Jelmer van Mossevelde</t>
  </si>
  <si>
    <t>Lana Los</t>
  </si>
  <si>
    <t>Sienna Sins</t>
  </si>
  <si>
    <t>Jinte Jacobsen</t>
  </si>
  <si>
    <t>Kyara Adriaanse</t>
  </si>
  <si>
    <t>0/8</t>
  </si>
  <si>
    <t>72,5/72,5</t>
  </si>
  <si>
    <t>80/80</t>
  </si>
  <si>
    <t>12/4</t>
  </si>
  <si>
    <t>Tussenstand Clubkampioenschap 2024/2025</t>
  </si>
  <si>
    <t>Sem de Greve</t>
  </si>
  <si>
    <t>Kalina Cieplik, Hartje</t>
  </si>
  <si>
    <t>Thessa van Houwelingen, Shaddow</t>
  </si>
  <si>
    <t>Zuzanne Cieplik, Cindy</t>
  </si>
  <si>
    <t>Valerie Kraan</t>
  </si>
  <si>
    <t>Aurélie Castel</t>
  </si>
  <si>
    <t>Inde Anuels</t>
  </si>
  <si>
    <t>Nina Dieleman</t>
  </si>
  <si>
    <t>Simone Sorgedrager</t>
  </si>
  <si>
    <t>Nathascha Vink</t>
  </si>
  <si>
    <t>Joke Wisse</t>
  </si>
  <si>
    <t>Isis Ouwerkerk</t>
  </si>
  <si>
    <t>Kalina Cieplik</t>
  </si>
  <si>
    <t>Fay van den Broeke</t>
  </si>
  <si>
    <t>Mirjam van Hengst</t>
  </si>
  <si>
    <t>Martin de Kroo</t>
  </si>
  <si>
    <t xml:space="preserve">Sharon de Jongh </t>
  </si>
  <si>
    <t>78/72,5</t>
  </si>
  <si>
    <t>77,5/73,5</t>
  </si>
  <si>
    <t>77/77</t>
  </si>
  <si>
    <t>85/86</t>
  </si>
  <si>
    <t>70/67,5</t>
  </si>
  <si>
    <t>77,5/80,5</t>
  </si>
  <si>
    <t>75,5/78</t>
  </si>
  <si>
    <t>Elise Sins</t>
  </si>
  <si>
    <t>76,5/71,5</t>
  </si>
  <si>
    <t>uit/12</t>
  </si>
  <si>
    <t>0/65</t>
  </si>
  <si>
    <t>70/68</t>
  </si>
  <si>
    <t>69,5/72</t>
  </si>
  <si>
    <t>69,5/72,5</t>
  </si>
  <si>
    <t>70/71</t>
  </si>
  <si>
    <t>Anouchka Marinissen, Sephora</t>
  </si>
  <si>
    <t>80/87,5</t>
  </si>
  <si>
    <t>82,5/85</t>
  </si>
  <si>
    <t>Jiske Dellebeke</t>
  </si>
  <si>
    <t>75,5/75,5</t>
  </si>
  <si>
    <t>Romy Schepens</t>
  </si>
  <si>
    <t>68,5/68,5</t>
  </si>
  <si>
    <t>Thessa van Houwelingen, Gentle</t>
  </si>
  <si>
    <t>Esmée Koppejan</t>
  </si>
  <si>
    <t>Caithlyn van der Molen</t>
  </si>
  <si>
    <t>Suzanne Benschop</t>
  </si>
  <si>
    <t>Danielle van der Sluijs</t>
  </si>
  <si>
    <t>Mirella Cevaal</t>
  </si>
  <si>
    <t>Annaliza Langebeeke</t>
  </si>
  <si>
    <t>0/63</t>
  </si>
  <si>
    <t>12/0</t>
  </si>
  <si>
    <t>61/76,5</t>
  </si>
  <si>
    <t>77,5/80</t>
  </si>
  <si>
    <t>75/72,5</t>
  </si>
  <si>
    <t>72,5/77,5</t>
  </si>
  <si>
    <t>67,5/67,5</t>
  </si>
  <si>
    <t>65,5/65,5</t>
  </si>
  <si>
    <t>4/8</t>
  </si>
  <si>
    <t>73/73</t>
  </si>
  <si>
    <t>8/4</t>
  </si>
  <si>
    <t>70,5/75,5</t>
  </si>
  <si>
    <t>77,5/70</t>
  </si>
  <si>
    <t>63,5/63,5</t>
  </si>
  <si>
    <t>70/70</t>
  </si>
  <si>
    <t>67,5/75</t>
  </si>
  <si>
    <t>71/72,5</t>
  </si>
  <si>
    <t>70/75</t>
  </si>
  <si>
    <t>70/73</t>
  </si>
  <si>
    <t>12/12</t>
  </si>
  <si>
    <t>0/vrijw</t>
  </si>
  <si>
    <t>70/0</t>
  </si>
  <si>
    <t>75/77,5</t>
  </si>
  <si>
    <t>Maaike van der Waal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</si>
</sst>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9"/>
      <color rgb="FFFF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0" xfId="0" applyFont="1"/>
    <xf numFmtId="17" fontId="3" fillId="0" borderId="1" xfId="0" quotePrefix="1" applyNumberFormat="1" applyFont="1" applyBorder="1"/>
    <xf numFmtId="16" fontId="0" fillId="0" borderId="1" xfId="0" quotePrefix="1" applyNumberForma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16" fontId="2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2" xfId="0" applyBorder="1"/>
    <xf numFmtId="16" fontId="7" fillId="0" borderId="1" xfId="0" quotePrefix="1" applyNumberFormat="1" applyFont="1" applyBorder="1"/>
    <xf numFmtId="0" fontId="1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49" fontId="0" fillId="0" borderId="1" xfId="0" applyNumberFormat="1" applyBorder="1"/>
    <xf numFmtId="0" fontId="1" fillId="0" borderId="0" xfId="0" applyFont="1"/>
    <xf numFmtId="49" fontId="4" fillId="0" borderId="1" xfId="0" applyNumberFormat="1" applyFont="1" applyBorder="1"/>
    <xf numFmtId="0" fontId="6" fillId="0" borderId="0" xfId="0" applyFont="1"/>
    <xf numFmtId="0" fontId="0" fillId="0" borderId="1" xfId="0" applyBorder="1" applyAlignment="1">
      <alignment horizontal="right"/>
    </xf>
    <xf numFmtId="0" fontId="1" fillId="0" borderId="4" xfId="0" applyFont="1" applyBorder="1"/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" fontId="0" fillId="0" borderId="1" xfId="0" applyNumberFormat="1" applyBorder="1"/>
    <xf numFmtId="0" fontId="1" fillId="0" borderId="3" xfId="0" applyFont="1" applyBorder="1"/>
    <xf numFmtId="17" fontId="3" fillId="0" borderId="0" xfId="0" quotePrefix="1" applyNumberFormat="1" applyFont="1"/>
    <xf numFmtId="49" fontId="0" fillId="0" borderId="0" xfId="0" applyNumberFormat="1"/>
    <xf numFmtId="0" fontId="9" fillId="0" borderId="0" xfId="0" applyFont="1" applyAlignment="1">
      <alignment horizontal="center"/>
    </xf>
    <xf numFmtId="16" fontId="0" fillId="0" borderId="0" xfId="0" quotePrefix="1" applyNumberFormat="1"/>
    <xf numFmtId="0" fontId="8" fillId="0" borderId="4" xfId="0" applyFont="1" applyBorder="1"/>
    <xf numFmtId="0" fontId="10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2160-CB2F-4E70-9088-E22AAA236667}">
  <dimension ref="A1:K58"/>
  <sheetViews>
    <sheetView tabSelected="1" workbookViewId="0">
      <selection activeCell="B1" sqref="B1"/>
    </sheetView>
  </sheetViews>
  <sheetFormatPr defaultRowHeight="14.4" x14ac:dyDescent="0.3"/>
  <cols>
    <col min="1" max="1" width="39" customWidth="1"/>
    <col min="2" max="2" width="8.6640625" customWidth="1"/>
    <col min="4" max="4" width="8" customWidth="1"/>
    <col min="6" max="6" width="7.5546875" customWidth="1"/>
    <col min="7" max="7" width="8.33203125" customWidth="1"/>
    <col min="8" max="8" width="8.6640625" customWidth="1"/>
    <col min="10" max="10" width="8" style="12" customWidth="1"/>
  </cols>
  <sheetData>
    <row r="1" spans="1:10" x14ac:dyDescent="0.3">
      <c r="A1" t="s">
        <v>35</v>
      </c>
    </row>
    <row r="2" spans="1:10" x14ac:dyDescent="0.3">
      <c r="B2" s="10">
        <v>45908</v>
      </c>
      <c r="C2" s="11"/>
      <c r="D2" s="10">
        <v>45964</v>
      </c>
      <c r="E2" s="11"/>
      <c r="F2" s="10">
        <v>45669</v>
      </c>
      <c r="G2" s="10"/>
      <c r="H2" s="10">
        <v>45718</v>
      </c>
    </row>
    <row r="3" spans="1:10" x14ac:dyDescent="0.3">
      <c r="A3" t="s">
        <v>0</v>
      </c>
    </row>
    <row r="4" spans="1:10" x14ac:dyDescent="0.3">
      <c r="B4" t="s">
        <v>15</v>
      </c>
      <c r="C4" t="s">
        <v>16</v>
      </c>
      <c r="D4" t="s">
        <v>15</v>
      </c>
      <c r="E4" t="s">
        <v>16</v>
      </c>
      <c r="F4" t="s">
        <v>15</v>
      </c>
      <c r="G4" t="s">
        <v>16</v>
      </c>
      <c r="H4" t="s">
        <v>15</v>
      </c>
      <c r="I4" t="s">
        <v>16</v>
      </c>
      <c r="J4" s="12" t="s">
        <v>17</v>
      </c>
    </row>
    <row r="5" spans="1:10" x14ac:dyDescent="0.3">
      <c r="A5" s="2" t="s">
        <v>29</v>
      </c>
      <c r="B5" s="1" t="s">
        <v>4</v>
      </c>
      <c r="C5" s="29" t="s">
        <v>97</v>
      </c>
      <c r="D5" s="22" t="s">
        <v>4</v>
      </c>
      <c r="E5" s="15" t="s">
        <v>56</v>
      </c>
      <c r="F5" s="1" t="s">
        <v>4</v>
      </c>
      <c r="G5" s="1" t="s">
        <v>85</v>
      </c>
      <c r="H5" s="1"/>
      <c r="I5" s="1"/>
      <c r="J5" s="28"/>
    </row>
    <row r="6" spans="1:10" x14ac:dyDescent="0.3">
      <c r="A6" s="2" t="s">
        <v>40</v>
      </c>
      <c r="B6" s="5" t="s">
        <v>4</v>
      </c>
      <c r="C6" s="3" t="s">
        <v>100</v>
      </c>
      <c r="D6" s="22" t="s">
        <v>4</v>
      </c>
      <c r="E6" s="21" t="s">
        <v>59</v>
      </c>
      <c r="F6" s="1" t="s">
        <v>4</v>
      </c>
      <c r="G6" s="1" t="s">
        <v>33</v>
      </c>
      <c r="H6" s="6"/>
      <c r="I6" s="13"/>
      <c r="J6" s="15"/>
    </row>
    <row r="7" spans="1:10" x14ac:dyDescent="0.3">
      <c r="A7" s="2" t="s">
        <v>60</v>
      </c>
      <c r="B7" s="5"/>
      <c r="C7" s="3"/>
      <c r="D7" s="22" t="s">
        <v>4</v>
      </c>
      <c r="E7" s="21" t="s">
        <v>61</v>
      </c>
      <c r="F7" s="1" t="s">
        <v>4</v>
      </c>
      <c r="G7" s="1" t="s">
        <v>87</v>
      </c>
      <c r="H7" s="6"/>
      <c r="I7" s="15"/>
      <c r="J7" s="15"/>
    </row>
    <row r="8" spans="1:10" x14ac:dyDescent="0.3">
      <c r="A8" s="2" t="s">
        <v>28</v>
      </c>
      <c r="B8" s="1" t="s">
        <v>4</v>
      </c>
      <c r="C8" s="29" t="s">
        <v>96</v>
      </c>
      <c r="D8" s="22" t="s">
        <v>6</v>
      </c>
      <c r="E8" s="21" t="s">
        <v>55</v>
      </c>
      <c r="F8" s="1"/>
      <c r="G8" s="1"/>
      <c r="H8" s="6"/>
      <c r="I8" s="13"/>
      <c r="J8" s="28"/>
    </row>
    <row r="9" spans="1:10" x14ac:dyDescent="0.3">
      <c r="A9" s="2" t="s">
        <v>48</v>
      </c>
      <c r="B9" s="1" t="s">
        <v>3</v>
      </c>
      <c r="C9" s="1" t="s">
        <v>9</v>
      </c>
      <c r="D9" s="22" t="s">
        <v>4</v>
      </c>
      <c r="E9" s="15" t="s">
        <v>24</v>
      </c>
      <c r="F9" s="1" t="s">
        <v>4</v>
      </c>
      <c r="G9" s="1" t="s">
        <v>32</v>
      </c>
      <c r="H9" s="1"/>
      <c r="I9" s="1"/>
      <c r="J9" s="28"/>
    </row>
    <row r="10" spans="1:10" x14ac:dyDescent="0.3">
      <c r="A10" s="2" t="s">
        <v>20</v>
      </c>
      <c r="B10" s="1" t="s">
        <v>6</v>
      </c>
      <c r="C10" s="29" t="s">
        <v>98</v>
      </c>
      <c r="D10" s="22" t="s">
        <v>3</v>
      </c>
      <c r="E10" s="15" t="s">
        <v>57</v>
      </c>
      <c r="F10" s="6"/>
      <c r="G10" s="1"/>
      <c r="H10" s="30"/>
      <c r="I10" s="14"/>
      <c r="J10" s="15"/>
    </row>
    <row r="11" spans="1:10" x14ac:dyDescent="0.3">
      <c r="A11" s="2" t="s">
        <v>30</v>
      </c>
      <c r="B11" s="5" t="s">
        <v>92</v>
      </c>
      <c r="C11" s="3" t="s">
        <v>99</v>
      </c>
      <c r="D11" t="s">
        <v>6</v>
      </c>
      <c r="E11" s="21" t="s">
        <v>58</v>
      </c>
      <c r="F11" s="6" t="s">
        <v>5</v>
      </c>
      <c r="G11" s="1" t="s">
        <v>86</v>
      </c>
      <c r="H11" s="1"/>
      <c r="I11" s="13"/>
      <c r="J11" s="15"/>
    </row>
    <row r="12" spans="1:10" x14ac:dyDescent="0.3">
      <c r="A12" s="2" t="s">
        <v>49</v>
      </c>
      <c r="B12" s="6" t="s">
        <v>34</v>
      </c>
      <c r="C12" s="17" t="s">
        <v>95</v>
      </c>
      <c r="D12" s="22" t="s">
        <v>31</v>
      </c>
      <c r="E12" s="15" t="s">
        <v>53</v>
      </c>
      <c r="F12" s="6" t="s">
        <v>22</v>
      </c>
      <c r="G12" s="1" t="s">
        <v>65</v>
      </c>
      <c r="H12" s="1"/>
      <c r="I12" s="14"/>
      <c r="J12" s="28"/>
    </row>
    <row r="13" spans="1:10" x14ac:dyDescent="0.3">
      <c r="A13" s="2" t="s">
        <v>18</v>
      </c>
      <c r="B13" s="1" t="s">
        <v>62</v>
      </c>
      <c r="C13" s="1" t="s">
        <v>63</v>
      </c>
      <c r="D13" s="22" t="s">
        <v>31</v>
      </c>
      <c r="E13" s="15" t="s">
        <v>54</v>
      </c>
      <c r="F13" s="7" t="s">
        <v>83</v>
      </c>
      <c r="G13" s="1" t="s">
        <v>84</v>
      </c>
      <c r="H13" s="6"/>
      <c r="I13" s="1"/>
      <c r="J13" s="28"/>
    </row>
    <row r="14" spans="1:10" x14ac:dyDescent="0.3">
      <c r="A14" s="2" t="s">
        <v>27</v>
      </c>
      <c r="B14" s="5"/>
      <c r="C14" s="3"/>
      <c r="D14" s="22" t="s">
        <v>62</v>
      </c>
      <c r="E14" s="21" t="s">
        <v>63</v>
      </c>
      <c r="F14" s="1" t="s">
        <v>31</v>
      </c>
      <c r="G14" s="1" t="s">
        <v>82</v>
      </c>
      <c r="H14" s="6"/>
      <c r="I14" s="15"/>
      <c r="J14" s="15"/>
    </row>
    <row r="15" spans="1:10" x14ac:dyDescent="0.3">
      <c r="A15" s="23"/>
      <c r="B15" s="32"/>
      <c r="C15" s="4"/>
      <c r="D15" s="33"/>
      <c r="E15" s="34"/>
      <c r="H15" s="35"/>
      <c r="I15" s="12"/>
    </row>
    <row r="16" spans="1:10" x14ac:dyDescent="0.3">
      <c r="A16" s="23"/>
      <c r="B16" s="32"/>
      <c r="C16" s="4"/>
      <c r="D16" s="33"/>
      <c r="E16" s="34"/>
      <c r="H16" s="35"/>
      <c r="I16" s="12"/>
    </row>
    <row r="17" spans="1:10" x14ac:dyDescent="0.3">
      <c r="A17" s="23"/>
      <c r="B17" s="4"/>
      <c r="C17" s="4"/>
    </row>
    <row r="18" spans="1:10" x14ac:dyDescent="0.3">
      <c r="A18" t="s">
        <v>1</v>
      </c>
    </row>
    <row r="19" spans="1:10" x14ac:dyDescent="0.3">
      <c r="B19" t="s">
        <v>15</v>
      </c>
      <c r="C19" t="s">
        <v>16</v>
      </c>
      <c r="D19" t="s">
        <v>15</v>
      </c>
      <c r="E19" t="s">
        <v>16</v>
      </c>
      <c r="F19" t="s">
        <v>15</v>
      </c>
      <c r="G19" t="s">
        <v>16</v>
      </c>
      <c r="H19" t="s">
        <v>15</v>
      </c>
      <c r="I19" t="s">
        <v>16</v>
      </c>
      <c r="J19" s="12" t="s">
        <v>17</v>
      </c>
    </row>
    <row r="20" spans="1:10" x14ac:dyDescent="0.3">
      <c r="A20" s="27" t="s">
        <v>68</v>
      </c>
      <c r="B20" s="1"/>
      <c r="C20" s="1"/>
      <c r="D20" s="24" t="s">
        <v>4</v>
      </c>
      <c r="E20" s="8" t="s">
        <v>69</v>
      </c>
      <c r="F20" s="1" t="s">
        <v>4</v>
      </c>
      <c r="G20" s="1" t="s">
        <v>33</v>
      </c>
      <c r="H20" s="1"/>
      <c r="I20" s="1"/>
      <c r="J20" s="15"/>
    </row>
    <row r="21" spans="1:10" x14ac:dyDescent="0.3">
      <c r="A21" s="2" t="s">
        <v>73</v>
      </c>
      <c r="B21" s="1"/>
      <c r="C21" s="1"/>
      <c r="D21" s="24" t="s">
        <v>4</v>
      </c>
      <c r="E21" s="8" t="s">
        <v>74</v>
      </c>
      <c r="F21" s="1" t="s">
        <v>4</v>
      </c>
      <c r="G21" s="1" t="s">
        <v>88</v>
      </c>
      <c r="H21" s="1"/>
      <c r="I21" s="1"/>
      <c r="J21" s="15"/>
    </row>
    <row r="22" spans="1:10" x14ac:dyDescent="0.3">
      <c r="A22" s="27" t="s">
        <v>8</v>
      </c>
      <c r="B22" s="1" t="s">
        <v>3</v>
      </c>
      <c r="C22" s="1" t="s">
        <v>104</v>
      </c>
      <c r="D22" s="24" t="s">
        <v>4</v>
      </c>
      <c r="E22" s="8" t="s">
        <v>70</v>
      </c>
      <c r="F22" s="6" t="s">
        <v>92</v>
      </c>
      <c r="G22" s="1" t="s">
        <v>93</v>
      </c>
      <c r="H22" s="1"/>
      <c r="I22" s="1"/>
      <c r="J22" s="15"/>
    </row>
    <row r="23" spans="1:10" x14ac:dyDescent="0.3">
      <c r="A23" s="2" t="s">
        <v>71</v>
      </c>
      <c r="B23" s="1"/>
      <c r="C23" s="1"/>
      <c r="D23" s="24" t="s">
        <v>4</v>
      </c>
      <c r="E23" s="8" t="s">
        <v>72</v>
      </c>
      <c r="F23" s="1" t="s">
        <v>3</v>
      </c>
      <c r="G23" s="1" t="s">
        <v>94</v>
      </c>
      <c r="H23" s="1"/>
      <c r="I23" s="1"/>
      <c r="J23" s="15"/>
    </row>
    <row r="24" spans="1:10" x14ac:dyDescent="0.3">
      <c r="A24" s="27" t="s">
        <v>50</v>
      </c>
      <c r="B24" s="7" t="s">
        <v>4</v>
      </c>
      <c r="C24" s="8" t="s">
        <v>7</v>
      </c>
      <c r="D24" s="24" t="s">
        <v>3</v>
      </c>
      <c r="E24" s="8" t="s">
        <v>64</v>
      </c>
      <c r="F24" s="1"/>
      <c r="G24" s="7"/>
      <c r="H24" s="1"/>
      <c r="I24" s="15"/>
      <c r="J24" s="28"/>
    </row>
    <row r="25" spans="1:10" x14ac:dyDescent="0.3">
      <c r="A25" s="27" t="s">
        <v>51</v>
      </c>
      <c r="B25" s="6" t="s">
        <v>92</v>
      </c>
      <c r="C25" s="1" t="s">
        <v>99</v>
      </c>
      <c r="D25" s="24" t="s">
        <v>4</v>
      </c>
      <c r="E25" s="16" t="s">
        <v>66</v>
      </c>
      <c r="F25" s="1"/>
      <c r="G25" s="16"/>
      <c r="H25" s="1"/>
      <c r="I25" s="1"/>
      <c r="J25" s="28"/>
    </row>
    <row r="26" spans="1:10" x14ac:dyDescent="0.3">
      <c r="A26" s="36" t="s">
        <v>52</v>
      </c>
      <c r="B26" s="18" t="s">
        <v>101</v>
      </c>
      <c r="C26" s="16" t="s">
        <v>23</v>
      </c>
      <c r="D26" s="24" t="s">
        <v>2</v>
      </c>
      <c r="E26" s="8" t="s">
        <v>67</v>
      </c>
      <c r="F26" s="6" t="s">
        <v>5</v>
      </c>
      <c r="G26" s="1" t="s">
        <v>89</v>
      </c>
      <c r="H26" s="6"/>
      <c r="I26" s="15"/>
      <c r="J26" s="28"/>
    </row>
    <row r="27" spans="1:10" x14ac:dyDescent="0.3">
      <c r="A27" s="27" t="s">
        <v>21</v>
      </c>
      <c r="B27" s="1" t="s">
        <v>102</v>
      </c>
      <c r="C27" s="1" t="s">
        <v>103</v>
      </c>
      <c r="D27" s="1"/>
      <c r="E27" s="1"/>
      <c r="F27" s="6" t="s">
        <v>90</v>
      </c>
      <c r="G27" s="1" t="s">
        <v>91</v>
      </c>
      <c r="H27" s="1"/>
      <c r="I27" s="1"/>
      <c r="J27" s="15"/>
    </row>
    <row r="28" spans="1:10" x14ac:dyDescent="0.3">
      <c r="A28" s="23"/>
    </row>
    <row r="30" spans="1:10" x14ac:dyDescent="0.3">
      <c r="A30" s="9" t="s">
        <v>10</v>
      </c>
      <c r="B30" s="12" t="s">
        <v>12</v>
      </c>
      <c r="C30" s="12" t="s">
        <v>13</v>
      </c>
      <c r="D30" s="12" t="s">
        <v>12</v>
      </c>
      <c r="E30" s="12" t="s">
        <v>13</v>
      </c>
      <c r="F30" s="12" t="s">
        <v>12</v>
      </c>
      <c r="G30" s="12" t="s">
        <v>13</v>
      </c>
      <c r="H30" t="s">
        <v>14</v>
      </c>
    </row>
    <row r="31" spans="1:10" x14ac:dyDescent="0.3">
      <c r="A31" s="2" t="s">
        <v>36</v>
      </c>
      <c r="B31" s="26">
        <v>195</v>
      </c>
      <c r="C31" s="26">
        <v>65</v>
      </c>
      <c r="D31" s="26">
        <v>208</v>
      </c>
      <c r="E31" s="7">
        <f>D31/300*100</f>
        <v>69.333333333333343</v>
      </c>
      <c r="F31" s="26">
        <v>214</v>
      </c>
      <c r="G31" s="26">
        <f>F31/300*100</f>
        <v>71.333333333333343</v>
      </c>
      <c r="H31" s="1">
        <f t="shared" ref="H31" si="0">C31+E31+G31</f>
        <v>205.66666666666669</v>
      </c>
      <c r="I31" s="1"/>
      <c r="J31" s="15"/>
    </row>
    <row r="32" spans="1:10" x14ac:dyDescent="0.3">
      <c r="A32" s="19" t="s">
        <v>105</v>
      </c>
      <c r="B32" s="26">
        <v>194.5</v>
      </c>
      <c r="C32" s="26">
        <f>B32/300*100</f>
        <v>64.833333333333329</v>
      </c>
      <c r="D32" s="26">
        <v>215</v>
      </c>
      <c r="E32" s="7">
        <f>D32/300*100</f>
        <v>71.666666666666671</v>
      </c>
      <c r="F32" s="26">
        <v>198</v>
      </c>
      <c r="G32" s="26">
        <f>F32/300*100</f>
        <v>66</v>
      </c>
      <c r="H32" s="1">
        <f t="shared" ref="H32:H43" si="1">C32+E32+G32</f>
        <v>202.5</v>
      </c>
      <c r="I32" s="1"/>
      <c r="J32" s="15"/>
    </row>
    <row r="33" spans="1:11" x14ac:dyDescent="0.3">
      <c r="A33" s="2" t="s">
        <v>76</v>
      </c>
      <c r="B33" s="26">
        <v>188.5</v>
      </c>
      <c r="C33" s="26">
        <f>B33/300*100</f>
        <v>62.833333333333329</v>
      </c>
      <c r="D33" s="26">
        <v>194.5</v>
      </c>
      <c r="E33" s="7">
        <f>D33/300*100</f>
        <v>64.833333333333329</v>
      </c>
      <c r="F33" s="26">
        <v>198</v>
      </c>
      <c r="G33" s="26">
        <f>F33/300*100</f>
        <v>66</v>
      </c>
      <c r="H33" s="1">
        <f>C33+E33+G33</f>
        <v>193.66666666666666</v>
      </c>
      <c r="I33" s="1"/>
      <c r="J33" s="28"/>
    </row>
    <row r="34" spans="1:11" x14ac:dyDescent="0.3">
      <c r="A34" s="31" t="s">
        <v>39</v>
      </c>
      <c r="B34" s="26">
        <v>220</v>
      </c>
      <c r="C34" s="26">
        <f>B34/350*100</f>
        <v>62.857142857142854</v>
      </c>
      <c r="D34" s="26">
        <v>229.5</v>
      </c>
      <c r="E34" s="7">
        <f>D34/350*100</f>
        <v>65.571428571428569</v>
      </c>
      <c r="F34" s="26">
        <v>219.5</v>
      </c>
      <c r="G34" s="26">
        <f>F34/350*100</f>
        <v>62.714285714285708</v>
      </c>
      <c r="H34" s="1">
        <f t="shared" si="1"/>
        <v>191.14285714285711</v>
      </c>
      <c r="I34" s="1"/>
      <c r="J34" s="26"/>
    </row>
    <row r="35" spans="1:11" x14ac:dyDescent="0.3">
      <c r="A35" s="19" t="s">
        <v>40</v>
      </c>
      <c r="B35" s="26">
        <v>188.5</v>
      </c>
      <c r="C35" s="26">
        <f>B35/300*100</f>
        <v>62.833333333333329</v>
      </c>
      <c r="D35" s="1">
        <v>189.5</v>
      </c>
      <c r="E35" s="1">
        <f>D35/300*100</f>
        <v>63.166666666666671</v>
      </c>
      <c r="F35" s="26">
        <v>195</v>
      </c>
      <c r="G35" s="26">
        <f t="shared" ref="G35:G39" si="2">F35/300*100</f>
        <v>65</v>
      </c>
      <c r="H35" s="1">
        <f t="shared" si="1"/>
        <v>191</v>
      </c>
      <c r="I35" s="1"/>
      <c r="J35" s="15"/>
    </row>
    <row r="36" spans="1:11" x14ac:dyDescent="0.3">
      <c r="A36" s="2" t="s">
        <v>37</v>
      </c>
      <c r="B36" s="26">
        <v>190.5</v>
      </c>
      <c r="C36" s="26">
        <f>B36/300*100</f>
        <v>63.5</v>
      </c>
      <c r="D36" s="26">
        <v>199.5</v>
      </c>
      <c r="E36" s="7">
        <f>D36/300*100</f>
        <v>66.5</v>
      </c>
      <c r="F36" s="26">
        <v>181.5</v>
      </c>
      <c r="G36" s="26">
        <f t="shared" si="2"/>
        <v>60.5</v>
      </c>
      <c r="H36" s="1">
        <f t="shared" si="1"/>
        <v>190.5</v>
      </c>
      <c r="I36" s="1"/>
      <c r="J36" s="26"/>
    </row>
    <row r="37" spans="1:11" x14ac:dyDescent="0.3">
      <c r="A37" s="19" t="s">
        <v>29</v>
      </c>
      <c r="B37" s="26">
        <v>189.5</v>
      </c>
      <c r="C37" s="26">
        <f>B37/300*100</f>
        <v>63.166666666666671</v>
      </c>
      <c r="D37" s="26">
        <v>189.5</v>
      </c>
      <c r="E37" s="7">
        <f>D37/300*100</f>
        <v>63.166666666666671</v>
      </c>
      <c r="F37" s="26">
        <v>190.5</v>
      </c>
      <c r="G37" s="26">
        <f t="shared" si="2"/>
        <v>63.5</v>
      </c>
      <c r="H37" s="1">
        <f t="shared" si="1"/>
        <v>189.83333333333334</v>
      </c>
      <c r="I37" s="1"/>
      <c r="J37" s="26"/>
    </row>
    <row r="38" spans="1:11" x14ac:dyDescent="0.3">
      <c r="A38" s="2" t="s">
        <v>38</v>
      </c>
      <c r="B38" s="26">
        <v>179.5</v>
      </c>
      <c r="C38" s="26">
        <f>B38/300*100</f>
        <v>59.833333333333336</v>
      </c>
      <c r="D38" s="26">
        <v>182</v>
      </c>
      <c r="E38" s="7">
        <f>D38/300*100</f>
        <v>60.666666666666671</v>
      </c>
      <c r="F38" s="26">
        <v>203</v>
      </c>
      <c r="G38" s="26">
        <f t="shared" si="2"/>
        <v>67.666666666666657</v>
      </c>
      <c r="H38" s="1">
        <f t="shared" si="1"/>
        <v>188.16666666666666</v>
      </c>
      <c r="I38" s="1"/>
      <c r="J38" s="26"/>
    </row>
    <row r="39" spans="1:11" x14ac:dyDescent="0.3">
      <c r="A39" s="2" t="s">
        <v>19</v>
      </c>
      <c r="B39" s="26">
        <v>187</v>
      </c>
      <c r="C39" s="26">
        <f>B39/300*100</f>
        <v>62.333333333333329</v>
      </c>
      <c r="D39" s="1"/>
      <c r="E39" s="1"/>
      <c r="F39" s="26">
        <v>214</v>
      </c>
      <c r="G39" s="26">
        <f t="shared" si="2"/>
        <v>71.333333333333343</v>
      </c>
      <c r="H39" s="1">
        <f t="shared" si="1"/>
        <v>133.66666666666669</v>
      </c>
      <c r="I39" s="1"/>
      <c r="J39" s="15"/>
    </row>
    <row r="40" spans="1:11" x14ac:dyDescent="0.3">
      <c r="A40" s="2" t="s">
        <v>77</v>
      </c>
      <c r="B40" s="26"/>
      <c r="C40" s="26"/>
      <c r="D40" s="26">
        <v>241</v>
      </c>
      <c r="E40" s="7">
        <f>D40/350*100</f>
        <v>68.857142857142861</v>
      </c>
      <c r="F40" s="26">
        <v>215.5</v>
      </c>
      <c r="G40" s="26">
        <f>F40/350*100</f>
        <v>61.571428571428577</v>
      </c>
      <c r="H40" s="1">
        <f t="shared" si="1"/>
        <v>130.42857142857144</v>
      </c>
      <c r="I40" s="1"/>
      <c r="J40" s="28"/>
    </row>
    <row r="41" spans="1:11" x14ac:dyDescent="0.3">
      <c r="A41" s="19" t="s">
        <v>30</v>
      </c>
      <c r="B41" s="1">
        <v>186</v>
      </c>
      <c r="C41" s="1">
        <f>B41/300*100</f>
        <v>62</v>
      </c>
      <c r="D41" s="26">
        <v>192.5</v>
      </c>
      <c r="E41" s="7">
        <f>D41/300*100</f>
        <v>64.166666666666671</v>
      </c>
      <c r="F41" s="26"/>
      <c r="G41" s="26"/>
      <c r="H41" s="1">
        <f t="shared" si="1"/>
        <v>126.16666666666667</v>
      </c>
      <c r="I41" s="1"/>
      <c r="J41" s="28"/>
    </row>
    <row r="42" spans="1:11" x14ac:dyDescent="0.3">
      <c r="A42" s="19" t="s">
        <v>41</v>
      </c>
      <c r="B42" s="26">
        <v>188</v>
      </c>
      <c r="C42" s="26">
        <f>B42/300*100</f>
        <v>62.666666666666671</v>
      </c>
      <c r="D42" s="26">
        <v>189</v>
      </c>
      <c r="E42" s="7">
        <f>D42/300*100</f>
        <v>63</v>
      </c>
      <c r="F42" s="1"/>
      <c r="G42" s="1"/>
      <c r="H42" s="1">
        <f t="shared" si="1"/>
        <v>125.66666666666667</v>
      </c>
      <c r="I42" s="1"/>
      <c r="J42" s="28"/>
    </row>
    <row r="43" spans="1:11" x14ac:dyDescent="0.3">
      <c r="A43" s="2" t="s">
        <v>75</v>
      </c>
      <c r="B43" s="26"/>
      <c r="C43" s="26"/>
      <c r="D43" s="26">
        <v>168</v>
      </c>
      <c r="E43" s="7">
        <f>D43/300*100</f>
        <v>56.000000000000007</v>
      </c>
      <c r="F43" s="26">
        <v>179.5</v>
      </c>
      <c r="G43" s="26">
        <f>F43/300*100</f>
        <v>59.833333333333336</v>
      </c>
      <c r="H43" s="1">
        <f t="shared" si="1"/>
        <v>115.83333333333334</v>
      </c>
      <c r="I43" s="1"/>
      <c r="J43" s="28"/>
    </row>
    <row r="44" spans="1:11" x14ac:dyDescent="0.3">
      <c r="A44" s="23"/>
      <c r="K44" s="25"/>
    </row>
    <row r="45" spans="1:11" x14ac:dyDescent="0.3">
      <c r="A45" s="9" t="s">
        <v>11</v>
      </c>
    </row>
    <row r="46" spans="1:11" x14ac:dyDescent="0.3">
      <c r="B46" s="12" t="s">
        <v>12</v>
      </c>
      <c r="C46" s="12" t="s">
        <v>13</v>
      </c>
      <c r="D46" s="12" t="s">
        <v>12</v>
      </c>
      <c r="E46" s="12" t="s">
        <v>13</v>
      </c>
      <c r="F46" s="12" t="s">
        <v>12</v>
      </c>
      <c r="G46" s="12" t="s">
        <v>13</v>
      </c>
      <c r="H46" t="s">
        <v>14</v>
      </c>
    </row>
    <row r="47" spans="1:11" x14ac:dyDescent="0.3">
      <c r="A47" s="2" t="s">
        <v>44</v>
      </c>
      <c r="B47" s="20">
        <v>193</v>
      </c>
      <c r="C47" s="16">
        <f>B47/300*100</f>
        <v>64.333333333333329</v>
      </c>
      <c r="D47" s="8">
        <v>223.5</v>
      </c>
      <c r="E47" s="7">
        <f>D47/300*100</f>
        <v>74.5</v>
      </c>
      <c r="F47" s="16">
        <v>203</v>
      </c>
      <c r="G47" s="16">
        <f>F47/300*100</f>
        <v>67.666666666666657</v>
      </c>
      <c r="H47" s="7">
        <f>C47+E47+G47</f>
        <v>206.49999999999997</v>
      </c>
      <c r="I47" s="1"/>
      <c r="J47" s="16"/>
    </row>
    <row r="48" spans="1:11" x14ac:dyDescent="0.3">
      <c r="A48" s="27" t="s">
        <v>42</v>
      </c>
      <c r="B48" s="20">
        <v>194.5</v>
      </c>
      <c r="C48" s="16">
        <f>B48/300*100</f>
        <v>64.833333333333329</v>
      </c>
      <c r="D48" s="8">
        <v>219</v>
      </c>
      <c r="E48" s="7">
        <f t="shared" ref="E48" si="3">D48/300*100</f>
        <v>73</v>
      </c>
      <c r="F48" s="16">
        <v>203.5</v>
      </c>
      <c r="G48" s="16">
        <f t="shared" ref="G48" si="4">F48/300*100</f>
        <v>67.833333333333329</v>
      </c>
      <c r="H48" s="7">
        <f t="shared" ref="H48" si="5">C48+E48+G48</f>
        <v>205.66666666666663</v>
      </c>
      <c r="I48" s="1"/>
      <c r="J48" s="16"/>
    </row>
    <row r="49" spans="1:10" x14ac:dyDescent="0.3">
      <c r="A49" s="27" t="s">
        <v>45</v>
      </c>
      <c r="B49" s="7">
        <v>184.5</v>
      </c>
      <c r="C49" s="16">
        <f>B49/300*100</f>
        <v>61.5</v>
      </c>
      <c r="D49" s="1">
        <v>179.5</v>
      </c>
      <c r="E49" s="7">
        <f>D49/300*100</f>
        <v>59.833333333333336</v>
      </c>
      <c r="F49" s="1">
        <v>179.5</v>
      </c>
      <c r="G49" s="16">
        <f t="shared" ref="G49:G54" si="6">F49/300*100</f>
        <v>59.833333333333336</v>
      </c>
      <c r="H49" s="7">
        <f t="shared" ref="H49:H58" si="7">C49+E49+G49</f>
        <v>181.16666666666669</v>
      </c>
      <c r="I49" s="1"/>
      <c r="J49" s="15"/>
    </row>
    <row r="50" spans="1:10" x14ac:dyDescent="0.3">
      <c r="A50" s="2" t="s">
        <v>43</v>
      </c>
      <c r="B50" s="20">
        <v>196.5</v>
      </c>
      <c r="C50" s="16">
        <f>B50/300*100</f>
        <v>65.5</v>
      </c>
      <c r="D50" s="16"/>
      <c r="E50" s="7"/>
      <c r="F50" s="8">
        <v>207</v>
      </c>
      <c r="G50" s="16">
        <f t="shared" si="6"/>
        <v>69</v>
      </c>
      <c r="H50" s="7">
        <f t="shared" si="7"/>
        <v>134.5</v>
      </c>
      <c r="I50" s="1"/>
      <c r="J50" s="16"/>
    </row>
    <row r="51" spans="1:10" x14ac:dyDescent="0.3">
      <c r="A51" s="2" t="s">
        <v>81</v>
      </c>
      <c r="B51" s="1"/>
      <c r="C51" s="1"/>
      <c r="D51" s="1">
        <v>197.5</v>
      </c>
      <c r="E51" s="7">
        <f>D51/300*100</f>
        <v>65.833333333333329</v>
      </c>
      <c r="F51" s="1">
        <v>205.5</v>
      </c>
      <c r="G51" s="16">
        <f t="shared" si="6"/>
        <v>68.5</v>
      </c>
      <c r="H51" s="7">
        <f t="shared" si="7"/>
        <v>134.33333333333331</v>
      </c>
      <c r="I51" s="1"/>
      <c r="J51" s="15"/>
    </row>
    <row r="52" spans="1:10" x14ac:dyDescent="0.3">
      <c r="A52" s="2" t="s">
        <v>26</v>
      </c>
      <c r="B52" s="7">
        <v>190.5</v>
      </c>
      <c r="C52" s="16">
        <f>B52/300*100</f>
        <v>63.5</v>
      </c>
      <c r="D52" s="8"/>
      <c r="E52" s="7"/>
      <c r="F52" s="16">
        <v>204.5</v>
      </c>
      <c r="G52" s="16">
        <f t="shared" si="6"/>
        <v>68.166666666666657</v>
      </c>
      <c r="H52" s="7">
        <f t="shared" si="7"/>
        <v>131.66666666666666</v>
      </c>
      <c r="I52" s="1"/>
      <c r="J52" s="15"/>
    </row>
    <row r="53" spans="1:10" x14ac:dyDescent="0.3">
      <c r="A53" s="2" t="s">
        <v>78</v>
      </c>
      <c r="B53" s="1"/>
      <c r="C53" s="1"/>
      <c r="D53" s="1">
        <v>187.5</v>
      </c>
      <c r="E53" s="7">
        <f>D53/300*100</f>
        <v>62.5</v>
      </c>
      <c r="F53" s="1">
        <v>201.5</v>
      </c>
      <c r="G53" s="16">
        <f t="shared" si="6"/>
        <v>67.166666666666657</v>
      </c>
      <c r="H53" s="7">
        <f t="shared" si="7"/>
        <v>129.66666666666666</v>
      </c>
      <c r="I53" s="1"/>
      <c r="J53" s="15"/>
    </row>
    <row r="54" spans="1:10" x14ac:dyDescent="0.3">
      <c r="A54" s="23" t="s">
        <v>80</v>
      </c>
      <c r="B54" s="1"/>
      <c r="C54" s="1"/>
      <c r="D54" s="1">
        <v>190.5</v>
      </c>
      <c r="E54" s="7">
        <f>D54/300*100</f>
        <v>63.5</v>
      </c>
      <c r="F54" s="1">
        <v>196</v>
      </c>
      <c r="G54" s="16">
        <f t="shared" si="6"/>
        <v>65.333333333333329</v>
      </c>
      <c r="H54" s="7">
        <f t="shared" si="7"/>
        <v>128.83333333333331</v>
      </c>
      <c r="I54" s="1"/>
      <c r="J54" s="15"/>
    </row>
    <row r="55" spans="1:10" x14ac:dyDescent="0.3">
      <c r="A55" s="2" t="s">
        <v>47</v>
      </c>
      <c r="B55" s="7">
        <v>182.5</v>
      </c>
      <c r="C55" s="16">
        <f>B55/300*100</f>
        <v>60.833333333333329</v>
      </c>
      <c r="D55" s="1">
        <v>193</v>
      </c>
      <c r="E55" s="7">
        <f>D55/300*100</f>
        <v>64.333333333333329</v>
      </c>
      <c r="F55" s="1"/>
      <c r="G55" s="1"/>
      <c r="H55" s="7">
        <f t="shared" si="7"/>
        <v>125.16666666666666</v>
      </c>
      <c r="I55" s="1"/>
      <c r="J55" s="15"/>
    </row>
    <row r="56" spans="1:10" x14ac:dyDescent="0.3">
      <c r="A56" s="2" t="s">
        <v>46</v>
      </c>
      <c r="B56" s="7">
        <v>214.5</v>
      </c>
      <c r="C56" s="16">
        <f>B56/350*100</f>
        <v>61.285714285714285</v>
      </c>
      <c r="D56" s="1"/>
      <c r="E56" s="1"/>
      <c r="F56" s="1">
        <v>218</v>
      </c>
      <c r="G56" s="16">
        <f>F56/350*100</f>
        <v>62.285714285714292</v>
      </c>
      <c r="H56" s="7">
        <f t="shared" si="7"/>
        <v>123.57142857142858</v>
      </c>
      <c r="I56" s="1"/>
      <c r="J56" s="15"/>
    </row>
    <row r="57" spans="1:10" x14ac:dyDescent="0.3">
      <c r="A57" s="37" t="s">
        <v>79</v>
      </c>
      <c r="B57" s="1"/>
      <c r="C57" s="1"/>
      <c r="D57" s="1">
        <v>180.5</v>
      </c>
      <c r="E57" s="7">
        <f>D57/300*100</f>
        <v>60.166666666666671</v>
      </c>
      <c r="F57" s="1">
        <v>184</v>
      </c>
      <c r="G57" s="16">
        <f>F57/300*100</f>
        <v>61.333333333333329</v>
      </c>
      <c r="H57" s="7">
        <f t="shared" si="7"/>
        <v>121.5</v>
      </c>
      <c r="I57" s="1"/>
      <c r="J57" s="15"/>
    </row>
    <row r="58" spans="1:10" x14ac:dyDescent="0.3">
      <c r="A58" s="2" t="s">
        <v>25</v>
      </c>
      <c r="B58" s="7">
        <v>188</v>
      </c>
      <c r="C58" s="16">
        <f>B58/300*100</f>
        <v>62.666666666666671</v>
      </c>
      <c r="D58" s="8">
        <v>165.5</v>
      </c>
      <c r="E58" s="7">
        <f>D58/300*100</f>
        <v>55.166666666666664</v>
      </c>
      <c r="F58" s="7"/>
      <c r="G58" s="7"/>
      <c r="H58" s="7">
        <f t="shared" si="7"/>
        <v>117.83333333333334</v>
      </c>
      <c r="I58" s="1"/>
      <c r="J58" s="15"/>
    </row>
  </sheetData>
  <sortState xmlns:xlrd2="http://schemas.microsoft.com/office/spreadsheetml/2017/richdata2" ref="A32:H43">
    <sortCondition descending="1" ref="H32:H43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smart bar</cp:lastModifiedBy>
  <dcterms:created xsi:type="dcterms:W3CDTF">2023-01-16T17:15:39Z</dcterms:created>
  <dcterms:modified xsi:type="dcterms:W3CDTF">2025-01-27T13:47:01Z</dcterms:modified>
</cp:coreProperties>
</file>